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icen\Desktop\CUENTA PUBLICA ANUAL 2024\INFORMACION LDF\"/>
    </mc:Choice>
  </mc:AlternateContent>
  <xr:revisionPtr revIDLastSave="0" documentId="13_ncr:1_{BF55BA9F-787B-4680-B331-D2651CEF7B7A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<sst xmlns="http://schemas.openxmlformats.org/spreadsheetml/2006/main" count="128" uniqueCount="125">
  <si>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</si>
  <si>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</si>
  <si>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</si>
  <si>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</si>
  <si>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</si>
  <si>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</si>
  <si>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</si>
  <si>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</si>
  <si>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</si>
  <si>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</si>
  <si>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</si>
  <si>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</si>
  <si>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</si>
  <si>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</si>
  <si>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</si>
  <si>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</si>
  <si>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</si>
  <si>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</si>
  <si>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</si>
  <si>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</si>
  <si>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</si>
  <si>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</si>
  <si>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</si>
  <si>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</si>
  <si>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</si>
  <si>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</si>
  <si>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</si>
  <si>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</si>
  <si>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</si>
  <si>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</si>
  <si>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</si>
  <si>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</si>
  <si>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</si>
  <si>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</si>
  <si>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</si>
  <si>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</si>
  <si>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</si>
  <si>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</si>
  <si>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</si>
  <si>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</si>
  <si>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</si>
  <si>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</si>
  <si>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</si>
  <si>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</si>
  <si>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</si>
  <si>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</si>
  <si>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</si>
  <si>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</si>
  <si>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</si>
  <si>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</si>
  <si>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</si>
  <si>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</si>
  <si>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</si>
  <si>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</si>
  <si>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</si>
  <si>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</si>
  <si>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</si>
  <si>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</si>
  <si>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</si>
  <si>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</si>
  <si>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</si>
  <si>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</si>
  <si>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</si>
  <si>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</si>
  <si>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</si>
  <si>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</si>
  <si>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</si>
  <si>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</si>
  <si>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</si>
  <si>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</si>
  <si>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</si>
  <si>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</si>
  <si>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</si>
  <si>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</si>
  <si>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</si>
  <si>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</si>
  <si>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</si>
  <si>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</si>
  <si>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</si>
  <si>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</si>
  <si>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</si>
  <si>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</si>
  <si>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</si>
  <si>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</si>
  <si>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</si>
  <si>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</si>
  <si>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</si>
  <si>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</si>
  <si>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</si>
  <si>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</si>
  <si>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</si>
  <si>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</si>
  <si>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</si>
  <si>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</si>
  <si>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</si>
  <si>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</si>
  <si>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</si>
  <si>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</si>
  <si>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</si>
  <si>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</si>
  <si>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</si>
  <si>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</si>
  <si>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</si>
  <si>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</si>
  <si>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</si>
  <si>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</si>
  <si>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</si>
  <si>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</si>
  <si>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</si>
  <si>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</si>
  <si>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</si>
  <si>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</si>
  <si>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</si>
  <si>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</si>
  <si>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</si>
  <si>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</si>
  <si>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</si>
  <si>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</si>
  <si>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</si>
  <si>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</si>
  <si>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</si>
  <si>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20XX (d)</t>
  </si>
  <si>
    <t>31 de diciembre de 20XX (e)</t>
  </si>
  <si>
    <t>JUNTA MUNICIPAL DE AGUA Y SANEAMIENTO DE MADERA (a)</t>
  </si>
  <si>
    <t>Al 31 de diciembre de 2023 y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</si>
</sst>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83</xdr:row>
      <xdr:rowOff>1</xdr:rowOff>
    </xdr:from>
    <xdr:to>
      <xdr:col>6</xdr:col>
      <xdr:colOff>254000</xdr:colOff>
      <xdr:row>88</xdr:row>
      <xdr:rowOff>42335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7A7173-DC14-4B82-80EF-C287626F1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3" y="20743334"/>
          <a:ext cx="10138834" cy="994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64" zoomScale="90" zoomScaleNormal="90" workbookViewId="0">
      <selection activeCell="G101" sqref="G101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3" width="17.140625" style="1" customWidth="1"/>
    <col min="4" max="4" width="17.85546875" style="1" customWidth="1"/>
    <col min="5" max="5" width="47.42578125" style="1" customWidth="1"/>
    <col min="6" max="6" width="18.140625" customWidth="1"/>
    <col min="7" max="7" width="17.1406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123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6" t="s">
        <v>124</v>
      </c>
      <c r="C4" s="37"/>
      <c r="D4" s="37"/>
      <c r="E4" s="37"/>
      <c r="F4" s="37"/>
      <c r="G4" s="38"/>
    </row>
    <row r="5" spans="2:8" ht="15.75" thickBot="1" x14ac:dyDescent="0.3">
      <c r="B5" s="39" t="s">
        <v>2</v>
      </c>
      <c r="C5" s="40"/>
      <c r="D5" s="40"/>
      <c r="E5" s="40"/>
      <c r="F5" s="40"/>
      <c r="G5" s="41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1567745.09</v>
      </c>
      <c r="D9" s="19">
        <f>SUM(D10:D16)</f>
        <v>312316.99</v>
      </c>
      <c r="E9" s="11" t="s">
        <v>9</v>
      </c>
      <c r="F9" s="19">
        <f>SUM(F10:F18)</f>
        <v>755113.69</v>
      </c>
      <c r="G9" s="19">
        <f>SUM(G10:G18)</f>
        <v>607409.44999999995</v>
      </c>
    </row>
    <row r="10" spans="2:8" x14ac:dyDescent="0.25">
      <c r="B10" s="12" t="s">
        <v>10</v>
      </c>
      <c r="C10" s="25">
        <v>1000</v>
      </c>
      <c r="D10" s="25">
        <v>5000</v>
      </c>
      <c r="E10" s="13" t="s">
        <v>11</v>
      </c>
      <c r="F10" s="25">
        <v>0</v>
      </c>
      <c r="G10" s="25">
        <v>24474.73</v>
      </c>
    </row>
    <row r="11" spans="2:8" x14ac:dyDescent="0.25">
      <c r="B11" s="12" t="s">
        <v>12</v>
      </c>
      <c r="C11" s="25">
        <v>-40079.78</v>
      </c>
      <c r="D11" s="25">
        <v>307316.99</v>
      </c>
      <c r="E11" s="13" t="s">
        <v>13</v>
      </c>
      <c r="F11" s="25">
        <v>478210.91</v>
      </c>
      <c r="G11" s="25">
        <v>106491.76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1392000.87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214824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276902.78000000003</v>
      </c>
      <c r="G16" s="25">
        <v>476442.96</v>
      </c>
    </row>
    <row r="17" spans="2:7" ht="24" x14ac:dyDescent="0.25">
      <c r="B17" s="10" t="s">
        <v>24</v>
      </c>
      <c r="C17" s="19">
        <f>SUM(C18:C24)</f>
        <v>1631469.79</v>
      </c>
      <c r="D17" s="19">
        <f>SUM(D18:D24)</f>
        <v>1182447.52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0</v>
      </c>
      <c r="G18" s="25">
        <v>0</v>
      </c>
    </row>
    <row r="19" spans="2:7" x14ac:dyDescent="0.25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504.52</v>
      </c>
      <c r="D20" s="25">
        <v>179.26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4000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1626965.27</v>
      </c>
      <c r="D24" s="25">
        <v>1182268.26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0</v>
      </c>
      <c r="D25" s="19">
        <f>SUM(D26:D30)</f>
        <v>0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0</v>
      </c>
      <c r="D26" s="25">
        <v>0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4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559241.01</v>
      </c>
      <c r="D37" s="26">
        <v>598630.92000000004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20183.240000000002</v>
      </c>
      <c r="G42" s="19">
        <f>SUM(G43:G45)</f>
        <v>21146.240000000002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20183.240000000002</v>
      </c>
      <c r="G43" s="25">
        <v>21146.240000000002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3758455.8899999997</v>
      </c>
      <c r="D47" s="19">
        <f>SUM(D41,D38,D37,D31,D25,D17,D9)</f>
        <v>2093395.43</v>
      </c>
      <c r="E47" s="6" t="s">
        <v>83</v>
      </c>
      <c r="F47" s="19">
        <f>SUM(F42,F38,F31,F27,F26,F23,F19,F9)</f>
        <v>775296.92999999993</v>
      </c>
      <c r="G47" s="19">
        <f>SUM(G42,G38,G31,G27,G26,G23,G19,G9)</f>
        <v>628555.68999999994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131395448.48</v>
      </c>
      <c r="D52" s="25">
        <v>123207295.26000001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5766491.4900000002</v>
      </c>
      <c r="D53" s="25">
        <v>5007913.0599999996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0</v>
      </c>
      <c r="D54" s="25">
        <v>0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-483276.57</v>
      </c>
      <c r="D55" s="25">
        <v>-203803.96</v>
      </c>
      <c r="E55" s="11" t="s">
        <v>97</v>
      </c>
      <c r="F55" s="25">
        <v>214824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214824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990120.92999999993</v>
      </c>
      <c r="G59" s="19">
        <f>SUM(G47,G57)</f>
        <v>628555.68999999994</v>
      </c>
    </row>
    <row r="60" spans="2:7" ht="24" x14ac:dyDescent="0.25">
      <c r="B60" s="4" t="s">
        <v>103</v>
      </c>
      <c r="C60" s="19">
        <f>SUM(C50:C58)</f>
        <v>136678663.40000001</v>
      </c>
      <c r="D60" s="19">
        <f>SUM(D50:D58)</f>
        <v>128011404.36000001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140437119.28999999</v>
      </c>
      <c r="D62" s="19">
        <f>SUM(D47,D60)</f>
        <v>130104799.79000002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127481263.81999999</v>
      </c>
      <c r="G63" s="19">
        <f>SUM(G64:G66)</f>
        <v>127481263.81999999</v>
      </c>
    </row>
    <row r="64" spans="2:7" x14ac:dyDescent="0.25">
      <c r="B64" s="14"/>
      <c r="C64" s="22"/>
      <c r="D64" s="22"/>
      <c r="E64" s="11" t="s">
        <v>107</v>
      </c>
      <c r="F64" s="25">
        <v>127481263.81999999</v>
      </c>
      <c r="G64" s="25">
        <v>127481263.81999999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11965734.540000001</v>
      </c>
      <c r="G68" s="19">
        <f>SUM(G69:G73)</f>
        <v>1993525.2799999998</v>
      </c>
    </row>
    <row r="69" spans="2:7" x14ac:dyDescent="0.25">
      <c r="B69" s="14"/>
      <c r="C69" s="22"/>
      <c r="D69" s="22"/>
      <c r="E69" s="11" t="s">
        <v>111</v>
      </c>
      <c r="F69" s="25">
        <v>11461351.98</v>
      </c>
      <c r="G69" s="25">
        <v>1216689.02</v>
      </c>
    </row>
    <row r="70" spans="2:7" x14ac:dyDescent="0.25">
      <c r="B70" s="14"/>
      <c r="C70" s="22"/>
      <c r="D70" s="22"/>
      <c r="E70" s="11" t="s">
        <v>112</v>
      </c>
      <c r="F70" s="25">
        <v>3172730.15</v>
      </c>
      <c r="G70" s="25">
        <v>1954538.13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-2668347.59</v>
      </c>
      <c r="G73" s="25">
        <v>-1177701.8700000001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139446998.35999998</v>
      </c>
      <c r="G79" s="19">
        <f>SUM(G63,G68,G75)</f>
        <v>129474789.09999999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140437119.28999999</v>
      </c>
      <c r="G81" s="19">
        <f>SUM(G59,G79)</f>
        <v>130103344.78999999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X0fgvQy94Lh1gjytYo5T3xy+DlhwAy1L/x/wMjOkGSkVnCogews00wLz4C+dvN1FE54ntX/tdn/5EtcgVVm+LQ==" saltValue="BJKBFK3f4x4bVEAmffMB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PC01 JMAS</cp:lastModifiedBy>
  <dcterms:created xsi:type="dcterms:W3CDTF">2020-01-08T19:54:23Z</dcterms:created>
  <dcterms:modified xsi:type="dcterms:W3CDTF">2025-02-06T01:32:11Z</dcterms:modified>
</cp:coreProperties>
</file>